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 yWindow="0" windowWidth="18740" windowHeight="16800" tabRatio="722" activeTab="0"/>
  </bookViews>
  <sheets>
    <sheet name="Features" sheetId="1" r:id="rId1"/>
  </sheets>
  <definedNames>
    <definedName name="DefaultBudget">'Features'!$E$40</definedName>
    <definedName name="GameFilePath">'Features'!$E$37</definedName>
    <definedName name="GameName">'Features'!$E$38</definedName>
    <definedName name="placement">'Features'!$E$41</definedName>
    <definedName name="PlayerBids">#REF!</definedName>
    <definedName name="_xlnm.Print_Area" localSheetId="0">'Features'!$A$12:$E$30</definedName>
  </definedNames>
  <calcPr fullCalcOnLoad="1"/>
</workbook>
</file>

<file path=xl/sharedStrings.xml><?xml version="1.0" encoding="utf-8"?>
<sst xmlns="http://schemas.openxmlformats.org/spreadsheetml/2006/main" count="110" uniqueCount="92">
  <si>
    <t>Description</t>
  </si>
  <si>
    <t>XL</t>
  </si>
  <si>
    <t>Benefits</t>
  </si>
  <si>
    <t>Price</t>
  </si>
  <si>
    <t>Low</t>
  </si>
  <si>
    <t>High</t>
  </si>
  <si>
    <t>XXL</t>
  </si>
  <si>
    <t>XXXL</t>
  </si>
  <si>
    <t>Total</t>
  </si>
  <si>
    <t>% of total allocated</t>
  </si>
  <si>
    <t>Number of players</t>
  </si>
  <si>
    <t>Money per player</t>
  </si>
  <si>
    <t xml:space="preserve">Currency: </t>
  </si>
  <si>
    <t xml:space="preserve">Budget: </t>
  </si>
  <si>
    <t>Game Path:</t>
  </si>
  <si>
    <t>Size</t>
  </si>
  <si>
    <t>Shirt Size</t>
  </si>
  <si>
    <t>Name</t>
  </si>
  <si>
    <t xml:space="preserve">we've found 40% is a good amount to allocate per player. </t>
  </si>
  <si>
    <t>the total amount to allocate per player for these features</t>
  </si>
  <si>
    <t>the number of players you're expecting at the Party or Gala</t>
  </si>
  <si>
    <t>the money to distribute to each player</t>
  </si>
  <si>
    <t>Game Name:</t>
  </si>
  <si>
    <t>Recommended Budget</t>
  </si>
  <si>
    <t>the default budget -- better use the recommended budget</t>
  </si>
  <si>
    <t>Random Price</t>
  </si>
  <si>
    <t>We recommend:
   12 - 20 features
   5 - 8 players</t>
  </si>
  <si>
    <t>Here is a sample game for a Blender</t>
  </si>
  <si>
    <t>CoffeeCo</t>
  </si>
  <si>
    <t>Small</t>
  </si>
  <si>
    <t>Medium</t>
  </si>
  <si>
    <t>Large</t>
  </si>
  <si>
    <r>
      <t xml:space="preserve">Use this spreadsheet to generate a game file for Buy A Feature
</t>
    </r>
    <r>
      <rPr>
        <sz val="10"/>
        <rFont val="Arial"/>
        <family val="0"/>
      </rPr>
      <t xml:space="preserve">1. Enter the name, description, and benefits of your feature along with a "shirt size" for the price range you want to select. 
2. You have two choices for setting prices. If you want to set prices directly, type the Price of the feature in the Price column and proceed to step 4. 
3. This step is for people who want to set prices based on ranges from the shirt size. 
3.1. The "Random Price" column contains a function that randomly selects a price in the range of the shirt size you've entered. Since this is an Excel function, this number will change frequently. 
3.2 When you want to generate your game file, copy the "Random Price" value into the "Price" column. Make sure you select "Tools&gt;Paste&gt;Special" and select the "Values" radio button so that you're pasting the </t>
    </r>
    <r>
      <rPr>
        <i/>
        <sz val="10"/>
        <rFont val="Arial"/>
        <family val="2"/>
      </rPr>
      <t>value</t>
    </r>
    <r>
      <rPr>
        <sz val="10"/>
        <rFont val="Arial"/>
        <family val="0"/>
      </rPr>
      <t xml:space="preserve"> of the number, not the formula.
4. Confirm the total and the default player budget. 
5. When you select "Generate Game File", a game file with a .txt extension will be generated. 
6. Use the Innovation Games interface to Import the generated game. </t>
    </r>
  </si>
  <si>
    <t xml:space="preserve"> true</t>
  </si>
  <si>
    <t xml:space="preserve">Currency Symbol in Front?: </t>
  </si>
  <si>
    <t>Is the currency symbol in front, like $, or after like hrs?</t>
  </si>
  <si>
    <t>javax.faces.ViewState + PPR does not work out for cross form ppr cases</t>
  </si>
  <si>
    <t>Spec defines how view state gets updated for all forms on ajax submit</t>
  </si>
  <si>
    <t>multi-component validation</t>
  </si>
  <si>
    <t>Moves JSF beyond simple single field validation</t>
  </si>
  <si>
    <t>Relative Resources</t>
  </si>
  <si>
    <t>Solves a pesky problem that limits the usefulness of resources.  This problem also impacts resource library contracts</t>
  </si>
  <si>
    <t>JSF Security</t>
  </si>
  <si>
    <t>Specifies common practice for a very fundamental aspect of application development</t>
  </si>
  <si>
    <t>reduce number of times rendered attribute value expression is evaluated</t>
  </si>
  <si>
    <t>&lt;h:form&gt; should support method=GET</t>
  </si>
  <si>
    <t>f:param support for f:ajax</t>
  </si>
  <si>
    <t>Add a styleClass attribute to h:column</t>
  </si>
  <si>
    <t>Support standard AJAX server-side method invocation</t>
  </si>
  <si>
    <t>PartialViewContext interoperability</t>
  </si>
  <si>
    <t>Add new client event type - between complete and success</t>
  </si>
  <si>
    <t>f:ajax exeucte always sends all the fields of the wrapping form</t>
  </si>
  <si>
    <t>Reduces time to process a request</t>
  </si>
  <si>
    <t>More flexibility to integrate with REST</t>
  </si>
  <si>
    <t>Incremental improvement for styling</t>
  </si>
  <si>
    <t>Useful for single page apps</t>
  </si>
  <si>
    <t>Increases flexibility for third party component libraries that use ajax</t>
  </si>
  <si>
    <t>Allows for more fine grained ajax event handling</t>
  </si>
  <si>
    <t>Reduces the size of Ajax requests.</t>
  </si>
  <si>
    <t>Extract Facelets as Templating for Java EE</t>
  </si>
  <si>
    <t>Brings a long needed feature to Java EE for which there are several existing implementations, none of them standard</t>
  </si>
  <si>
    <t>javax.faces.view.ViewScoped should be @NormalScoped(passivating=true)</t>
  </si>
  <si>
    <t>Enables ViewScoped beans to work with session replication</t>
  </si>
  <si>
    <t>allow use of Servlet init parameter</t>
  </si>
  <si>
    <t>This is a long standing configuration oversight.</t>
  </si>
  <si>
    <t>web_partialresponse_2_2.xsd uses incorrect cardinality on partial-response element.</t>
  </si>
  <si>
    <t>Provides for greater resiliency when exceptions happen in Ajax.</t>
  </si>
  <si>
    <t>This one was on the list for 2.2 but we did not get to it.</t>
  </si>
  <si>
    <t>Consider enabling abandoning a flow directly for another flow</t>
  </si>
  <si>
    <t>Greater flexibility in flow handling</t>
  </si>
  <si>
    <t>€</t>
  </si>
  <si>
    <t>/Users/ejburns/Documents/chaff</t>
  </si>
  <si>
    <t>JAVASERVERFACES_SPEC_PUBLIC-790 Modify the spec so that the ViewState for all forms mentioned in the union of the execute and render options of the request is updated.</t>
  </si>
  <si>
    <t>JAVASERVERFACES_SPEC_PUBLIC-1 Support complex validations whose logic spans multiple fields</t>
  </si>
  <si>
    <t xml:space="preserve">JAVASERVERFACES_SPEC_PUBLIC-948 Add native authentication and access-control to JSF. 
Related projects: 
http://jsf-security.sourceforge.net/ 
</t>
  </si>
  <si>
    <t xml:space="preserve">JAVASERVERFACES_SPEC_PUBLIC-947 support ../ style path references within a resource in a resource library </t>
  </si>
  <si>
    <t>JAVASERVERFACES_SPEC_PUBLIC-941 Add necessary support in specification to allow caching of EL ValueExpressions so that the getters are called singificantly fewer times during a request.</t>
  </si>
  <si>
    <t>JAVASERVERFACES_SPEC_PUBLIC-776 Allow developer to specify HTTP method=GET on &lt;h:form&gt;.</t>
  </si>
  <si>
    <t>JAVASERVERFACES_SPEC_PUBLIC-742 If a button can have an &lt;f:param&gt; to enable it to work with pages that have one or more &lt;f:viewParam&gt;s, then an &lt;f:ajax&gt; should be able to have one as well.</t>
  </si>
  <si>
    <t>&lt;f:param&gt; works for other components, it should work for &lt;f:ajax&gt; too.</t>
  </si>
  <si>
    <t xml:space="preserve">JAVASERVERFACES_SPEC_PUBLIC-217 Add a styleClass attribute to h:column and relegate the columnClasses attribute 
from h:dataTable to a purpose similar to what rowClasses does: cycle through 
each item in the list repeatedly (the use case being the ability to apply 
alternating styles, like differently-colored even and odd columns, without 
requiring knowledge of the number of columns). </t>
  </si>
  <si>
    <t xml:space="preserve">JAVASERVERFACES_SPEC_PUBLIC-613 Almost every AJAX framework I know of allows you to  simply execute a method on the server side, with or without params, and return a result. </t>
  </si>
  <si>
    <t>JAVASERVERFACES_SPEC_PUBLIC-658 Enable developers to customize the XML sent back in response to Ajax requests by allowing them to decorate PartialViewContext more completely.</t>
  </si>
  <si>
    <t>JAVASERVERFACES_SPEC_PUBLIC-678 There is a desire to have a new client event - coming between complete, and success. While success is the event thrown when all the incoming commands are 
successfully executed, it would be useful to have an event after *each* incoming 
command is executed.</t>
  </si>
  <si>
    <t xml:space="preserve">JAVASERVERFACES_SPEC_PUBLIC-1098 f:ajax doesn't obey the 'execute' attribute but always sends all the fields in a form. Mojarra does, however, only process the listed fields as supposed. However, excess fields shouldn't be sent because it increases request size. </t>
  </si>
  <si>
    <t>Make ViewScoped beans work with session replication.  Currently this causes a serialization error.</t>
  </si>
  <si>
    <t>JAVASERVERFACES_SPEC_PUBLIC-1266 Make it so non-JSF apps can trivially use Facelets for its role as a page templating technology.  Use cases include: JAX-RS MVC, Email generation, and batch processing</t>
  </si>
  <si>
    <t xml:space="preserve">JAVASERVERFACES_SPEC_PUBLIC-1264 Sometimes it is useful to configure multiple FacesServlet instances with some common and some distinct configuration.  Currently this is not possible - ExternalContext.getInitParameter(name) only provides access to ServletContext init parameters, but not to ServletConfig init parameters. </t>
  </si>
  <si>
    <t>JAVASERVERFACES_SPEC_PUBLIC-1262 Clealy specify requirements for error recovery in the event of an exception during processing of an Ajax request.</t>
  </si>
  <si>
    <t>Resource Library Contracts and absolute references</t>
  </si>
  <si>
    <t xml:space="preserve">JAVASERVERFACES_SPEC_PUBLIC-1261 Since such absolute references are not supported by design such absolute contracts references must be prevented no mather if the contract is deployed into /webapp_root/contracts_dir or in META-INF/contracts within a jar. </t>
  </si>
  <si>
    <t>JAVASERVERFACES_SPEC_PUBLIC-1253 Allow more flexible flow abandonment scenarios.  Currently the only way to leave a flow is to call another flow, return from the flow, or abandon the flow to return to the application root.  This issue requests an additional way: abandon a flow to enter another flow, but without a flow call node.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</si>
</sst>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yyyy\-mmm\-dd"/>
    <numFmt numFmtId="169" formatCode="[$-409]h:mm:ss\ AM/PM"/>
    <numFmt numFmtId="170" formatCode="[$-409]dddd\,\ mmmm\ dd\,\ yyyy"/>
    <numFmt numFmtId="171" formatCode="dd/mm/yyyy"/>
    <numFmt numFmtId="172" formatCode="mm/dd/yyyy"/>
  </numFmts>
  <fonts count="43">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i/>
      <sz val="10"/>
      <name val="Arial"/>
      <family val="2"/>
    </font>
    <font>
      <b/>
      <i/>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Calibri"/>
      <family val="0"/>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FFFFFF"/>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1">
    <xf numFmtId="0" fontId="0" fillId="0" borderId="0" xfId="0" applyAlignment="1">
      <alignment/>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0" fillId="0" borderId="0" xfId="0" applyFont="1" applyAlignment="1">
      <alignment vertical="top" wrapText="1"/>
    </xf>
    <xf numFmtId="0" fontId="2" fillId="32" borderId="0" xfId="0" applyFont="1" applyFill="1" applyAlignment="1">
      <alignment vertical="top"/>
    </xf>
    <xf numFmtId="0" fontId="0" fillId="32" borderId="0" xfId="0" applyFill="1" applyAlignment="1">
      <alignment vertical="top"/>
    </xf>
    <xf numFmtId="0" fontId="2" fillId="33" borderId="10" xfId="0" applyFont="1" applyFill="1" applyBorder="1" applyAlignment="1">
      <alignment/>
    </xf>
    <xf numFmtId="0" fontId="2" fillId="33" borderId="10" xfId="0" applyFont="1" applyFill="1" applyBorder="1" applyAlignment="1">
      <alignment wrapText="1"/>
    </xf>
    <xf numFmtId="0" fontId="0" fillId="32" borderId="10" xfId="0" applyFill="1" applyBorder="1" applyAlignment="1">
      <alignment wrapText="1"/>
    </xf>
    <xf numFmtId="0" fontId="0" fillId="32" borderId="10" xfId="0" applyFill="1" applyBorder="1" applyAlignment="1">
      <alignment/>
    </xf>
    <xf numFmtId="0" fontId="0" fillId="0" borderId="0" xfId="0" applyBorder="1" applyAlignment="1">
      <alignment/>
    </xf>
    <xf numFmtId="0" fontId="0" fillId="0" borderId="0" xfId="0" applyBorder="1" applyAlignment="1">
      <alignment/>
    </xf>
    <xf numFmtId="9" fontId="0" fillId="0" borderId="0" xfId="0" applyNumberFormat="1" applyFill="1" applyBorder="1" applyAlignment="1">
      <alignment/>
    </xf>
    <xf numFmtId="0" fontId="5" fillId="0" borderId="0" xfId="0" applyFont="1" applyAlignment="1">
      <alignment/>
    </xf>
    <xf numFmtId="0" fontId="42" fillId="34" borderId="11" xfId="0" applyFont="1" applyFill="1" applyBorder="1" applyAlignment="1">
      <alignment vertical="top" wrapText="1"/>
    </xf>
    <xf numFmtId="0" fontId="0" fillId="32" borderId="10" xfId="0" applyFont="1" applyFill="1" applyBorder="1" applyAlignment="1">
      <alignment wrapText="1"/>
    </xf>
    <xf numFmtId="0" fontId="0" fillId="32" borderId="0" xfId="0" applyFont="1" applyFill="1" applyBorder="1" applyAlignment="1">
      <alignment horizontal="right" wrapText="1"/>
    </xf>
    <xf numFmtId="0" fontId="2" fillId="0" borderId="0" xfId="0" applyFont="1" applyAlignment="1">
      <alignment vertical="top" wrapText="1"/>
    </xf>
    <xf numFmtId="0" fontId="2" fillId="35" borderId="0" xfId="0" applyFont="1" applyFill="1" applyAlignment="1">
      <alignment vertical="top" wrapText="1"/>
    </xf>
    <xf numFmtId="0" fontId="6" fillId="0" borderId="12"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476250</xdr:colOff>
      <xdr:row>32</xdr:row>
      <xdr:rowOff>57150</xdr:rowOff>
    </xdr:from>
    <xdr:to>
      <xdr:col>2</xdr:col>
      <xdr:colOff>2114550</xdr:colOff>
      <xdr:row>33</xdr:row>
      <xdr:rowOff>152400</xdr:rowOff>
    </xdr:to>
    <xdr:pic>
      <xdr:nvPicPr>
        <xdr:cNvPr id="1" name="CommandButton1"/>
        <xdr:cNvPicPr preferRelativeResize="1">
          <a:picLocks noChangeAspect="0"/>
        </xdr:cNvPicPr>
      </xdr:nvPicPr>
      <xdr:blipFill>
        <a:blip r:embed="rId1"/>
        <a:stretch>
          <a:fillRect/>
        </a:stretch>
      </xdr:blipFill>
      <xdr:spPr>
        <a:xfrm>
          <a:off x="4876800" y="18421350"/>
          <a:ext cx="16383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pageSetUpPr fitToPage="1"/>
  </sheetPr>
  <dimension ref="A1:G45"/>
  <sheetViews>
    <sheetView showGridLines="0" tabSelected="1" workbookViewId="0" topLeftCell="A1">
      <pane ySplit="12" topLeftCell="BM13" activePane="bottomLeft" state="frozen"/>
      <selection pane="topLeft" activeCell="C1" sqref="A1:IV65536"/>
      <selection pane="bottomLeft" activeCell="A1" sqref="A1:C10"/>
    </sheetView>
  </sheetViews>
  <sheetFormatPr defaultColWidth="14.57421875" defaultRowHeight="12.75"/>
  <cols>
    <col min="1" max="1" width="30.140625" style="1" customWidth="1"/>
    <col min="2" max="2" width="35.8515625" style="4" customWidth="1"/>
    <col min="3" max="3" width="37.421875" style="2" customWidth="1"/>
    <col min="4" max="4" width="21.421875" style="4" customWidth="1"/>
    <col min="5" max="5" width="13.8515625" style="3" customWidth="1"/>
    <col min="6" max="6" width="13.8515625" style="1" customWidth="1"/>
    <col min="7" max="7" width="9.140625" style="0" customWidth="1"/>
    <col min="8" max="16384" width="14.421875" style="1" customWidth="1"/>
  </cols>
  <sheetData>
    <row r="1" spans="1:6" ht="12">
      <c r="A1" s="18" t="s">
        <v>32</v>
      </c>
      <c r="B1" s="18"/>
      <c r="C1" s="18"/>
      <c r="D1" s="7" t="s">
        <v>16</v>
      </c>
      <c r="E1" s="7" t="s">
        <v>4</v>
      </c>
      <c r="F1" s="7" t="s">
        <v>5</v>
      </c>
    </row>
    <row r="2" spans="1:6" ht="12">
      <c r="A2" s="18"/>
      <c r="B2" s="18"/>
      <c r="C2" s="18"/>
      <c r="D2" t="s">
        <v>29</v>
      </c>
      <c r="E2">
        <v>10</v>
      </c>
      <c r="F2">
        <v>30</v>
      </c>
    </row>
    <row r="3" spans="1:6" ht="12">
      <c r="A3" s="18"/>
      <c r="B3" s="18"/>
      <c r="C3" s="18"/>
      <c r="D3" t="s">
        <v>30</v>
      </c>
      <c r="E3">
        <v>50</v>
      </c>
      <c r="F3">
        <v>70</v>
      </c>
    </row>
    <row r="4" spans="1:6" ht="12">
      <c r="A4" s="18"/>
      <c r="B4" s="18"/>
      <c r="C4" s="18"/>
      <c r="D4" t="s">
        <v>31</v>
      </c>
      <c r="E4">
        <v>90</v>
      </c>
      <c r="F4">
        <v>120</v>
      </c>
    </row>
    <row r="5" spans="1:6" ht="12">
      <c r="A5" s="18"/>
      <c r="B5" s="18"/>
      <c r="C5" s="18"/>
      <c r="D5" t="s">
        <v>1</v>
      </c>
      <c r="E5">
        <v>140</v>
      </c>
      <c r="F5">
        <v>190</v>
      </c>
    </row>
    <row r="6" spans="1:6" ht="12">
      <c r="A6" s="18"/>
      <c r="B6" s="18"/>
      <c r="C6" s="18"/>
      <c r="D6" t="s">
        <v>6</v>
      </c>
      <c r="E6">
        <v>240</v>
      </c>
      <c r="F6">
        <v>300</v>
      </c>
    </row>
    <row r="7" spans="1:6" ht="12">
      <c r="A7" s="18"/>
      <c r="B7" s="18"/>
      <c r="C7" s="18"/>
      <c r="D7" t="s">
        <v>7</v>
      </c>
      <c r="E7">
        <v>400</v>
      </c>
      <c r="F7">
        <v>500</v>
      </c>
    </row>
    <row r="8" spans="1:3" ht="12">
      <c r="A8" s="18"/>
      <c r="B8" s="18"/>
      <c r="C8" s="18"/>
    </row>
    <row r="9" spans="1:3" ht="12">
      <c r="A9" s="18"/>
      <c r="B9" s="18"/>
      <c r="C9" s="18"/>
    </row>
    <row r="10" spans="1:3" ht="50.25" customHeight="1">
      <c r="A10" s="18"/>
      <c r="B10" s="18"/>
      <c r="C10" s="18"/>
    </row>
    <row r="11" spans="1:7" ht="25.5" customHeight="1">
      <c r="A11" s="20" t="s">
        <v>27</v>
      </c>
      <c r="B11" s="20"/>
      <c r="C11" s="20"/>
      <c r="D11" s="3"/>
      <c r="E11" s="1"/>
      <c r="F11"/>
      <c r="G11" s="1"/>
    </row>
    <row r="12" spans="1:6" s="5" customFormat="1" ht="12">
      <c r="A12" s="8" t="s">
        <v>17</v>
      </c>
      <c r="B12" s="8" t="s">
        <v>0</v>
      </c>
      <c r="C12" s="8" t="s">
        <v>2</v>
      </c>
      <c r="D12" s="7" t="s">
        <v>15</v>
      </c>
      <c r="E12" s="7" t="s">
        <v>3</v>
      </c>
      <c r="F12" s="7" t="s">
        <v>25</v>
      </c>
    </row>
    <row r="13" spans="1:6" s="6" customFormat="1" ht="45" customHeight="1">
      <c r="A13" s="15" t="s">
        <v>36</v>
      </c>
      <c r="B13" s="15" t="s">
        <v>72</v>
      </c>
      <c r="C13" s="16" t="s">
        <v>37</v>
      </c>
      <c r="D13" s="10" t="s">
        <v>30</v>
      </c>
      <c r="E13" s="10">
        <v>55</v>
      </c>
      <c r="F13" s="10">
        <f aca="true" ca="1" t="shared" si="0" ref="F13:F30">IF(NOT(ISBLANK(D13)),RANDBETWEEN(INDEX($E$2:$E$7,MATCH(D13,$D$2:$D$7,0)),INDEX($F$2:$F$7,MATCH(D13,$D$2:$D$7,0))),0)</f>
        <v>50</v>
      </c>
    </row>
    <row r="14" spans="1:6" s="6" customFormat="1" ht="45" customHeight="1">
      <c r="A14" s="15" t="s">
        <v>38</v>
      </c>
      <c r="B14" s="9" t="s">
        <v>73</v>
      </c>
      <c r="C14" s="16" t="s">
        <v>39</v>
      </c>
      <c r="D14" s="10" t="s">
        <v>1</v>
      </c>
      <c r="E14" s="10">
        <v>178</v>
      </c>
      <c r="F14" s="10">
        <f ca="1" t="shared" si="0"/>
        <v>178</v>
      </c>
    </row>
    <row r="15" spans="1:6" s="6" customFormat="1" ht="45" customHeight="1">
      <c r="A15" s="15" t="s">
        <v>40</v>
      </c>
      <c r="B15" s="15" t="s">
        <v>75</v>
      </c>
      <c r="C15" s="16" t="s">
        <v>41</v>
      </c>
      <c r="D15" s="10" t="s">
        <v>31</v>
      </c>
      <c r="E15" s="10">
        <v>109</v>
      </c>
      <c r="F15" s="10">
        <f ca="1" t="shared" si="0"/>
        <v>118</v>
      </c>
    </row>
    <row r="16" spans="1:6" s="6" customFormat="1" ht="45" customHeight="1">
      <c r="A16" s="15" t="s">
        <v>42</v>
      </c>
      <c r="B16" s="15" t="s">
        <v>74</v>
      </c>
      <c r="C16" s="16" t="s">
        <v>43</v>
      </c>
      <c r="D16" s="10" t="s">
        <v>31</v>
      </c>
      <c r="E16" s="10">
        <v>118</v>
      </c>
      <c r="F16" s="10">
        <f ca="1" t="shared" si="0"/>
        <v>90</v>
      </c>
    </row>
    <row r="17" spans="1:6" s="6" customFormat="1" ht="45" customHeight="1">
      <c r="A17" s="15" t="s">
        <v>44</v>
      </c>
      <c r="B17" s="15" t="s">
        <v>76</v>
      </c>
      <c r="C17" s="16" t="s">
        <v>52</v>
      </c>
      <c r="D17" s="10" t="s">
        <v>30</v>
      </c>
      <c r="E17" s="10">
        <v>53</v>
      </c>
      <c r="F17" s="10">
        <f ca="1" t="shared" si="0"/>
        <v>68</v>
      </c>
    </row>
    <row r="18" spans="1:6" s="6" customFormat="1" ht="45" customHeight="1">
      <c r="A18" s="15" t="s">
        <v>45</v>
      </c>
      <c r="B18" s="15" t="s">
        <v>77</v>
      </c>
      <c r="C18" s="16" t="s">
        <v>53</v>
      </c>
      <c r="D18" s="10" t="s">
        <v>31</v>
      </c>
      <c r="E18" s="10">
        <v>114</v>
      </c>
      <c r="F18" s="10">
        <f ca="1" t="shared" si="0"/>
        <v>94</v>
      </c>
    </row>
    <row r="19" spans="1:6" s="6" customFormat="1" ht="45" customHeight="1">
      <c r="A19" s="15" t="s">
        <v>46</v>
      </c>
      <c r="B19" s="15" t="s">
        <v>78</v>
      </c>
      <c r="C19" s="16" t="s">
        <v>79</v>
      </c>
      <c r="D19" s="10" t="s">
        <v>1</v>
      </c>
      <c r="E19" s="10">
        <v>164</v>
      </c>
      <c r="F19" s="10">
        <f ca="1" t="shared" si="0"/>
        <v>176</v>
      </c>
    </row>
    <row r="20" spans="1:6" s="6" customFormat="1" ht="139.5">
      <c r="A20" s="15" t="s">
        <v>47</v>
      </c>
      <c r="B20" s="15" t="s">
        <v>80</v>
      </c>
      <c r="C20" s="16" t="s">
        <v>54</v>
      </c>
      <c r="D20" s="10" t="s">
        <v>29</v>
      </c>
      <c r="E20" s="10">
        <v>28</v>
      </c>
      <c r="F20" s="10">
        <f ca="1" t="shared" si="0"/>
        <v>12</v>
      </c>
    </row>
    <row r="21" spans="1:6" s="6" customFormat="1" ht="55.5">
      <c r="A21" s="15" t="s">
        <v>48</v>
      </c>
      <c r="B21" s="15" t="s">
        <v>81</v>
      </c>
      <c r="C21" s="16" t="s">
        <v>55</v>
      </c>
      <c r="D21" s="10" t="s">
        <v>30</v>
      </c>
      <c r="E21" s="10">
        <v>55</v>
      </c>
      <c r="F21" s="10">
        <f ca="1" t="shared" si="0"/>
        <v>59</v>
      </c>
    </row>
    <row r="22" spans="1:6" s="6" customFormat="1" ht="55.5">
      <c r="A22" s="15" t="s">
        <v>49</v>
      </c>
      <c r="B22" s="15" t="s">
        <v>82</v>
      </c>
      <c r="C22" s="16" t="s">
        <v>56</v>
      </c>
      <c r="D22" s="10" t="s">
        <v>30</v>
      </c>
      <c r="E22" s="10">
        <v>66</v>
      </c>
      <c r="F22" s="10">
        <f ca="1" t="shared" si="0"/>
        <v>63</v>
      </c>
    </row>
    <row r="23" spans="1:6" s="6" customFormat="1" ht="111.75">
      <c r="A23" s="15" t="s">
        <v>50</v>
      </c>
      <c r="B23" s="15" t="s">
        <v>83</v>
      </c>
      <c r="C23" s="16" t="s">
        <v>57</v>
      </c>
      <c r="D23" s="10" t="s">
        <v>30</v>
      </c>
      <c r="E23" s="10">
        <v>56</v>
      </c>
      <c r="F23" s="10">
        <f ca="1" t="shared" si="0"/>
        <v>66</v>
      </c>
    </row>
    <row r="24" spans="1:6" s="6" customFormat="1" ht="84">
      <c r="A24" s="15" t="s">
        <v>51</v>
      </c>
      <c r="B24" s="15" t="s">
        <v>84</v>
      </c>
      <c r="C24" s="16" t="s">
        <v>58</v>
      </c>
      <c r="D24" s="10" t="s">
        <v>30</v>
      </c>
      <c r="E24" s="10">
        <v>60</v>
      </c>
      <c r="F24" s="10">
        <f ca="1" t="shared" si="0"/>
        <v>69</v>
      </c>
    </row>
    <row r="25" spans="1:6" s="6" customFormat="1" ht="60">
      <c r="A25" s="15" t="s">
        <v>59</v>
      </c>
      <c r="B25" s="9" t="s">
        <v>86</v>
      </c>
      <c r="C25" s="16" t="s">
        <v>60</v>
      </c>
      <c r="D25" s="10" t="s">
        <v>6</v>
      </c>
      <c r="E25" s="10">
        <v>300</v>
      </c>
      <c r="F25" s="10">
        <f ca="1" t="shared" si="0"/>
        <v>292</v>
      </c>
    </row>
    <row r="26" spans="1:6" s="6" customFormat="1" ht="42">
      <c r="A26" s="15" t="s">
        <v>61</v>
      </c>
      <c r="B26" s="15" t="s">
        <v>85</v>
      </c>
      <c r="C26" s="16" t="s">
        <v>62</v>
      </c>
      <c r="D26" s="10" t="s">
        <v>31</v>
      </c>
      <c r="E26" s="10">
        <v>112</v>
      </c>
      <c r="F26" s="10">
        <f ca="1" t="shared" si="0"/>
        <v>110</v>
      </c>
    </row>
    <row r="27" spans="1:6" s="6" customFormat="1" ht="111.75">
      <c r="A27" s="15" t="s">
        <v>63</v>
      </c>
      <c r="B27" s="15" t="s">
        <v>87</v>
      </c>
      <c r="C27" s="16" t="s">
        <v>64</v>
      </c>
      <c r="D27" s="10" t="s">
        <v>29</v>
      </c>
      <c r="E27" s="10">
        <v>21</v>
      </c>
      <c r="F27" s="10">
        <f ca="1" t="shared" si="0"/>
        <v>10</v>
      </c>
    </row>
    <row r="28" spans="1:6" s="6" customFormat="1" ht="55.5">
      <c r="A28" s="15" t="s">
        <v>65</v>
      </c>
      <c r="B28" s="15" t="s">
        <v>88</v>
      </c>
      <c r="C28" s="16" t="s">
        <v>66</v>
      </c>
      <c r="D28" s="10" t="s">
        <v>29</v>
      </c>
      <c r="E28" s="10">
        <v>30</v>
      </c>
      <c r="F28" s="10">
        <f ca="1" t="shared" si="0"/>
        <v>16</v>
      </c>
    </row>
    <row r="29" spans="1:6" s="6" customFormat="1" ht="84">
      <c r="A29" s="15" t="s">
        <v>89</v>
      </c>
      <c r="B29" s="15" t="s">
        <v>90</v>
      </c>
      <c r="C29" s="16" t="s">
        <v>67</v>
      </c>
      <c r="D29" s="10" t="s">
        <v>30</v>
      </c>
      <c r="E29" s="10">
        <v>64</v>
      </c>
      <c r="F29" s="10">
        <f ca="1" t="shared" si="0"/>
        <v>60</v>
      </c>
    </row>
    <row r="30" spans="1:6" s="6" customFormat="1" ht="111.75">
      <c r="A30" s="15" t="s">
        <v>68</v>
      </c>
      <c r="B30" s="15" t="s">
        <v>91</v>
      </c>
      <c r="C30" s="16" t="s">
        <v>69</v>
      </c>
      <c r="D30" s="10" t="s">
        <v>30</v>
      </c>
      <c r="E30" s="10">
        <v>52</v>
      </c>
      <c r="F30" s="10">
        <f ca="1" t="shared" si="0"/>
        <v>56</v>
      </c>
    </row>
    <row r="31" spans="1:7" ht="12">
      <c r="A31" s="4"/>
      <c r="B31" s="2"/>
      <c r="C31" s="4"/>
      <c r="D31" s="3"/>
      <c r="E31" s="1"/>
      <c r="F31"/>
      <c r="G31" s="1"/>
    </row>
    <row r="32" spans="1:5" ht="12">
      <c r="A32" s="19" t="s">
        <v>26</v>
      </c>
      <c r="B32" s="19"/>
      <c r="C32" s="17" t="s">
        <v>8</v>
      </c>
      <c r="D32" s="17"/>
      <c r="E32" s="11">
        <f>SUM(E13:E30)</f>
        <v>1635</v>
      </c>
    </row>
    <row r="33" spans="1:6" ht="12.75">
      <c r="A33" s="19"/>
      <c r="B33" s="19"/>
      <c r="C33" s="17" t="s">
        <v>9</v>
      </c>
      <c r="D33" s="17"/>
      <c r="E33" s="13">
        <v>0.4</v>
      </c>
      <c r="F33" s="14" t="s">
        <v>18</v>
      </c>
    </row>
    <row r="34" spans="1:6" ht="12.75">
      <c r="A34" s="19"/>
      <c r="B34" s="19"/>
      <c r="C34" s="17" t="s">
        <v>23</v>
      </c>
      <c r="D34" s="17"/>
      <c r="E34" s="11">
        <f>ROUNDDOWN(E32*E33,0)</f>
        <v>654</v>
      </c>
      <c r="F34" s="14" t="s">
        <v>19</v>
      </c>
    </row>
    <row r="35" spans="1:6" ht="12">
      <c r="A35" s="19"/>
      <c r="B35" s="19"/>
      <c r="C35" s="17" t="s">
        <v>10</v>
      </c>
      <c r="D35" s="17"/>
      <c r="E35" s="11">
        <v>8</v>
      </c>
      <c r="F35" s="14" t="s">
        <v>20</v>
      </c>
    </row>
    <row r="36" spans="1:6" ht="12">
      <c r="A36" s="19"/>
      <c r="B36" s="19"/>
      <c r="C36" s="17" t="s">
        <v>11</v>
      </c>
      <c r="D36" s="17"/>
      <c r="E36" s="11">
        <v>45</v>
      </c>
      <c r="F36" s="14" t="s">
        <v>21</v>
      </c>
    </row>
    <row r="37" spans="1:5" ht="12">
      <c r="A37" s="4"/>
      <c r="B37" s="2"/>
      <c r="C37" s="17" t="s">
        <v>14</v>
      </c>
      <c r="D37" s="17"/>
      <c r="E37" s="11" t="s">
        <v>71</v>
      </c>
    </row>
    <row r="38" spans="1:5" ht="12">
      <c r="A38" s="4"/>
      <c r="B38" s="2"/>
      <c r="C38" s="17" t="s">
        <v>22</v>
      </c>
      <c r="D38" s="17"/>
      <c r="E38" s="12" t="s">
        <v>28</v>
      </c>
    </row>
    <row r="39" spans="1:5" ht="12">
      <c r="A39" s="4"/>
      <c r="B39" s="2"/>
      <c r="C39" s="17" t="s">
        <v>12</v>
      </c>
      <c r="D39" s="17"/>
      <c r="E39" s="11" t="s">
        <v>70</v>
      </c>
    </row>
    <row r="40" spans="1:6" ht="12">
      <c r="A40" s="4"/>
      <c r="B40" s="2"/>
      <c r="C40" s="17" t="s">
        <v>13</v>
      </c>
      <c r="D40" s="17"/>
      <c r="E40" s="11">
        <v>100</v>
      </c>
      <c r="F40" s="14" t="s">
        <v>24</v>
      </c>
    </row>
    <row r="41" spans="1:7" ht="12">
      <c r="A41" s="4"/>
      <c r="B41" s="2"/>
      <c r="C41" s="4"/>
      <c r="D41" s="3" t="s">
        <v>34</v>
      </c>
      <c r="E41" s="1" t="s">
        <v>33</v>
      </c>
      <c r="F41" s="14" t="s">
        <v>35</v>
      </c>
      <c r="G41" s="1"/>
    </row>
    <row r="42" spans="1:7" ht="12">
      <c r="A42" s="4"/>
      <c r="B42" s="2"/>
      <c r="C42" s="4"/>
      <c r="D42" s="3"/>
      <c r="E42" s="1"/>
      <c r="F42"/>
      <c r="G42" s="1"/>
    </row>
    <row r="43" spans="1:7" ht="12">
      <c r="A43" s="4"/>
      <c r="B43" s="2"/>
      <c r="C43" s="4"/>
      <c r="D43" s="3"/>
      <c r="E43" s="1"/>
      <c r="F43"/>
      <c r="G43" s="1"/>
    </row>
    <row r="44" spans="1:7" ht="12">
      <c r="A44" s="4"/>
      <c r="B44" s="2"/>
      <c r="C44" s="4"/>
      <c r="D44" s="3"/>
      <c r="E44" s="1"/>
      <c r="F44"/>
      <c r="G44" s="1"/>
    </row>
    <row r="45" spans="1:7" ht="12">
      <c r="A45" s="4"/>
      <c r="B45" s="2"/>
      <c r="C45" s="4"/>
      <c r="D45" s="3"/>
      <c r="E45" s="1"/>
      <c r="F45"/>
      <c r="G45" s="1"/>
    </row>
  </sheetData>
  <sheetProtection/>
  <mergeCells count="12">
    <mergeCell ref="C38:D38"/>
    <mergeCell ref="C39:D39"/>
    <mergeCell ref="C32:D32"/>
    <mergeCell ref="C33:D33"/>
    <mergeCell ref="C34:D34"/>
    <mergeCell ref="C35:D35"/>
    <mergeCell ref="C40:D40"/>
    <mergeCell ref="A1:C10"/>
    <mergeCell ref="A32:B36"/>
    <mergeCell ref="A11:C11"/>
    <mergeCell ref="C36:D36"/>
    <mergeCell ref="C37:D37"/>
  </mergeCells>
  <printOptions/>
  <pageMargins left="0.25" right="0.25" top="0.25" bottom="0.25" header="0.25" footer="0.25"/>
  <pageSetup fitToHeight="8" fitToWidth="1" horizontalDpi="600" verticalDpi="600" orientation="portrait" scale="66"/>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VeriSign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juquinn</dc:creator>
  <cp:keywords/>
  <dc:description/>
  <cp:lastModifiedBy>Ed Burns</cp:lastModifiedBy>
  <cp:lastPrinted>2008-04-22T22:02:05Z</cp:lastPrinted>
  <dcterms:created xsi:type="dcterms:W3CDTF">2008-03-13T21:40:13Z</dcterms:created>
  <dcterms:modified xsi:type="dcterms:W3CDTF">2014-03-24T18:19:37Z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